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544E23A8-8216-4953-9495-46AD519321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2" sheetId="2" r:id="rId1"/>
    <sheet name="Arkusz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2" l="1"/>
  <c r="H30" i="2" s="1"/>
  <c r="F9" i="2"/>
  <c r="H9" i="2" s="1"/>
  <c r="F10" i="2"/>
  <c r="H10" i="2" s="1"/>
  <c r="F11" i="2"/>
  <c r="H11" i="2" s="1"/>
  <c r="I11" i="2" s="1"/>
  <c r="F12" i="2"/>
  <c r="H12" i="2" s="1"/>
  <c r="I12" i="2" s="1"/>
  <c r="F13" i="2"/>
  <c r="H13" i="2" s="1"/>
  <c r="F14" i="2"/>
  <c r="H14" i="2" s="1"/>
  <c r="F15" i="2"/>
  <c r="H15" i="2" s="1"/>
  <c r="I15" i="2" s="1"/>
  <c r="F16" i="2"/>
  <c r="H16" i="2" s="1"/>
  <c r="I16" i="2" s="1"/>
  <c r="F17" i="2"/>
  <c r="H17" i="2" s="1"/>
  <c r="F18" i="2"/>
  <c r="H18" i="2" s="1"/>
  <c r="F29" i="2"/>
  <c r="F28" i="2"/>
  <c r="F27" i="2"/>
  <c r="H27" i="2" s="1"/>
  <c r="F26" i="2"/>
  <c r="H26" i="2" s="1"/>
  <c r="F25" i="2"/>
  <c r="H25" i="2" s="1"/>
  <c r="F24" i="2"/>
  <c r="H24" i="2" s="1"/>
  <c r="F23" i="2"/>
  <c r="F22" i="2"/>
  <c r="F21" i="2"/>
  <c r="H21" i="2" s="1"/>
  <c r="F20" i="2"/>
  <c r="H20" i="2" s="1"/>
  <c r="F19" i="2"/>
  <c r="H19" i="2" s="1"/>
  <c r="F8" i="2"/>
  <c r="F7" i="2"/>
  <c r="F6" i="2"/>
  <c r="H6" i="2" s="1"/>
  <c r="F5" i="2"/>
  <c r="H5" i="2" s="1"/>
  <c r="F4" i="2"/>
  <c r="H4" i="2" s="1"/>
  <c r="I30" i="2" l="1"/>
  <c r="I14" i="2"/>
  <c r="I13" i="2"/>
  <c r="I10" i="2"/>
  <c r="I17" i="2"/>
  <c r="I9" i="2"/>
  <c r="I27" i="2"/>
  <c r="H29" i="2"/>
  <c r="I29" i="2" s="1"/>
  <c r="H28" i="2"/>
  <c r="I28" i="2" s="1"/>
  <c r="I26" i="2"/>
  <c r="I25" i="2"/>
  <c r="I24" i="2"/>
  <c r="I21" i="2"/>
  <c r="I20" i="2"/>
  <c r="I19" i="2"/>
  <c r="I18" i="2"/>
  <c r="I6" i="2"/>
  <c r="I4" i="2"/>
  <c r="I5" i="2"/>
  <c r="H7" i="2"/>
  <c r="I7" i="2" s="1"/>
  <c r="H22" i="2"/>
  <c r="I22" i="2" s="1"/>
  <c r="H8" i="2"/>
  <c r="I8" i="2" s="1"/>
  <c r="H23" i="2"/>
  <c r="I23" i="2" s="1"/>
  <c r="B31" i="2" l="1"/>
</calcChain>
</file>

<file path=xl/sharedStrings.xml><?xml version="1.0" encoding="utf-8"?>
<sst xmlns="http://schemas.openxmlformats.org/spreadsheetml/2006/main" count="94" uniqueCount="42">
  <si>
    <t>Jednostka zakresu usługi</t>
  </si>
  <si>
    <t>Prognozowany zakres usługi</t>
  </si>
  <si>
    <t>Jednostka ofertowa</t>
  </si>
  <si>
    <t>Stawka jednostkowa</t>
  </si>
  <si>
    <t>Cena netto</t>
  </si>
  <si>
    <t>Cena brutto</t>
  </si>
  <si>
    <t>Mg/rok</t>
  </si>
  <si>
    <t>zł/Mg</t>
  </si>
  <si>
    <t>CENA ZA OKRES UMOWY</t>
  </si>
  <si>
    <t>WYKAZ CEN</t>
  </si>
  <si>
    <t xml:space="preserve">ODBIÓR ODPADÓW </t>
  </si>
  <si>
    <t>20 03 01 Niesegregowane (zmieszane) odpady komunalne</t>
  </si>
  <si>
    <t>15 01 07 Opakowania ze szkła</t>
  </si>
  <si>
    <t>15 01 02 Opakowania z tworzyw sztucznych</t>
  </si>
  <si>
    <t>20 03 07 Odpady wielkogabarytowe</t>
  </si>
  <si>
    <t>16 01 03 Zużyte opony</t>
  </si>
  <si>
    <t>20 01 35* Zużyte urządzenia elektryczne i elektroniczne inne niż wymienione w 20 01 21 i 20 01 23 zawierające niebezpieczne składniki</t>
  </si>
  <si>
    <t>20 01 36 Zużyte urządzenia elektryczne i elektroniczne inne niż wymienione w 20 01 21, 20 01 23 i 20 01 35</t>
  </si>
  <si>
    <t>20 01 23* Urządzenia zawierające freony</t>
  </si>
  <si>
    <t>20 01 01 Papier i tektura</t>
  </si>
  <si>
    <t>Załącznik nr 2 do Oferty</t>
  </si>
  <si>
    <t>20 01 02 Szkło</t>
  </si>
  <si>
    <t>Vat [%]</t>
  </si>
  <si>
    <t>Vat [zł]</t>
  </si>
  <si>
    <t>20 02 01 Odpady ulegające biodegradacji</t>
  </si>
  <si>
    <t>17 09 04 Zmieszane odpady z budowy, remontów i demontażu, inne niż wymienione w 17 09 01, 17 09 02 i 17 09 03</t>
  </si>
  <si>
    <t>15 01 01 Opakowania z papieru i tektury</t>
  </si>
  <si>
    <t>20 01 11 Tekstylia</t>
  </si>
  <si>
    <t>Niewymienione wyżej odpady z grupy 20 - Odpady komunalne łącznie z frakcjami gromadzonymi selektywnie</t>
  </si>
  <si>
    <t>Niewymienione wyżej odpady z grupy 17 - Odpady z budowy, remontów i demontażu obiektów budowlanych oraz infrastruktury drogowej (włączając glebę i ziemię z terenów zanieczyszczonych)</t>
  </si>
  <si>
    <t xml:space="preserve">Niewymienione wyżej odpady z grupy 15 -Odpady opakowaniowe; sorbenty, tkaniny do wycierania, materiały filtracyjne i ubrania ochronne nieujęte w innych grupach </t>
  </si>
  <si>
    <t>17 01 01 odpady betonu oraz gruz betonowy z rozbiórek i remontów</t>
  </si>
  <si>
    <t>20 01 39 Tworzywa sztuczne</t>
  </si>
  <si>
    <t>17 04 02 aluminium</t>
  </si>
  <si>
    <t xml:space="preserve">17 04 05 żelazo i stal </t>
  </si>
  <si>
    <t>20 01 21 lampy fluorescencyjne i inne odpady zawierające rtęć</t>
  </si>
  <si>
    <t>20 01 99 inne frakcje odpadów komunalnych zbieranych selektywnie</t>
  </si>
  <si>
    <t>15 01 04 opakowania z metali</t>
  </si>
  <si>
    <t>20 01 32* Leki inne niż wymienione w 20 01 31</t>
  </si>
  <si>
    <t>16 01 17 metale żelazne</t>
  </si>
  <si>
    <t>17 03 80* Odpadowa papa</t>
  </si>
  <si>
    <t>Pozycje 15-17 dotyczą tylko odpadów komunalnych, w myśl ustawy o z dnia 14 grudnia 2012 r. o odpadach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</si>
</sst>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\ &quot;zł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/>
    <xf numFmtId="165" fontId="0" fillId="0" borderId="0" xfId="0" applyNumberFormat="1"/>
    <xf numFmtId="10" fontId="0" fillId="0" borderId="0" xfId="0" applyNumberForma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/>
    <xf numFmtId="10" fontId="1" fillId="3" borderId="1" xfId="0" applyNumberFormat="1" applyFont="1" applyFill="1" applyBorder="1"/>
    <xf numFmtId="0" fontId="4" fillId="2" borderId="1" xfId="0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53"/>
  <sheetViews>
    <sheetView tabSelected="1" zoomScale="80" zoomScaleNormal="80" workbookViewId="0">
      <selection activeCell="H39" sqref="H39"/>
    </sheetView>
  </sheetViews>
  <sheetFormatPr defaultRowHeight="15" x14ac:dyDescent="0.25"/>
  <cols>
    <col min="1" max="1" width="65" customWidth="1"/>
    <col min="2" max="2" width="14.7109375" style="1" customWidth="1"/>
    <col min="3" max="3" width="15.85546875" style="2" customWidth="1"/>
    <col min="4" max="4" width="10.85546875" style="1" customWidth="1"/>
    <col min="5" max="5" width="14.28515625" style="7" customWidth="1"/>
    <col min="6" max="6" width="11.85546875" style="7" customWidth="1"/>
    <col min="7" max="7" width="11.85546875" style="8" customWidth="1"/>
    <col min="8" max="8" width="10.85546875" style="7" bestFit="1" customWidth="1"/>
    <col min="9" max="9" width="19.7109375" style="7" customWidth="1"/>
    <col min="14" max="14" width="9.140625" customWidth="1"/>
    <col min="15" max="16" width="16.28515625" customWidth="1"/>
  </cols>
  <sheetData>
    <row r="1" spans="1:22" ht="33.75" customHeight="1" x14ac:dyDescent="0.25">
      <c r="A1" s="19" t="s">
        <v>20</v>
      </c>
      <c r="B1" s="19"/>
      <c r="C1" s="19"/>
      <c r="D1" s="19"/>
      <c r="E1" s="19"/>
      <c r="F1" s="19"/>
      <c r="G1" s="19"/>
      <c r="H1" s="19"/>
      <c r="I1" s="19"/>
    </row>
    <row r="2" spans="1:22" ht="31.5" customHeight="1" x14ac:dyDescent="0.25">
      <c r="A2" s="21" t="s">
        <v>9</v>
      </c>
      <c r="B2" s="22" t="s">
        <v>0</v>
      </c>
      <c r="C2" s="23" t="s">
        <v>1</v>
      </c>
      <c r="D2" s="22" t="s">
        <v>2</v>
      </c>
      <c r="E2" s="24" t="s">
        <v>3</v>
      </c>
      <c r="F2" s="24" t="s">
        <v>4</v>
      </c>
      <c r="G2" s="25" t="s">
        <v>22</v>
      </c>
      <c r="H2" s="24" t="s">
        <v>23</v>
      </c>
      <c r="I2" s="24" t="s">
        <v>5</v>
      </c>
      <c r="P2" s="12"/>
    </row>
    <row r="3" spans="1:22" ht="15.75" x14ac:dyDescent="0.25">
      <c r="A3" s="21" t="s">
        <v>10</v>
      </c>
      <c r="B3" s="22"/>
      <c r="C3" s="23"/>
      <c r="D3" s="22"/>
      <c r="E3" s="24"/>
      <c r="F3" s="24"/>
      <c r="G3" s="25"/>
      <c r="H3" s="24"/>
      <c r="I3" s="24"/>
      <c r="P3" s="12"/>
    </row>
    <row r="4" spans="1:22" ht="15.75" x14ac:dyDescent="0.25">
      <c r="A4" s="9" t="s">
        <v>11</v>
      </c>
      <c r="B4" s="10" t="s">
        <v>6</v>
      </c>
      <c r="C4" s="11">
        <v>1297.1400000000001</v>
      </c>
      <c r="D4" s="10" t="s">
        <v>7</v>
      </c>
      <c r="E4" s="26"/>
      <c r="F4" s="6">
        <f t="shared" ref="F4:F30" si="0">C4*E4</f>
        <v>0</v>
      </c>
      <c r="G4" s="27"/>
      <c r="H4" s="6">
        <f t="shared" ref="H4:H30" si="1">G4*F4</f>
        <v>0</v>
      </c>
      <c r="I4" s="6">
        <f>F4+H4</f>
        <v>0</v>
      </c>
      <c r="P4" s="12"/>
    </row>
    <row r="5" spans="1:22" ht="15.75" x14ac:dyDescent="0.25">
      <c r="A5" s="9" t="s">
        <v>12</v>
      </c>
      <c r="B5" s="10" t="s">
        <v>6</v>
      </c>
      <c r="C5" s="11">
        <v>105.86</v>
      </c>
      <c r="D5" s="10" t="s">
        <v>7</v>
      </c>
      <c r="E5" s="26"/>
      <c r="F5" s="6">
        <f t="shared" si="0"/>
        <v>0</v>
      </c>
      <c r="G5" s="27"/>
      <c r="H5" s="6">
        <f t="shared" si="1"/>
        <v>0</v>
      </c>
      <c r="I5" s="6">
        <f t="shared" ref="I5:I30" si="2">F5+H5</f>
        <v>0</v>
      </c>
      <c r="P5" s="13"/>
    </row>
    <row r="6" spans="1:22" ht="15.75" x14ac:dyDescent="0.25">
      <c r="A6" s="9" t="s">
        <v>24</v>
      </c>
      <c r="B6" s="10" t="s">
        <v>6</v>
      </c>
      <c r="C6" s="11">
        <v>100.16</v>
      </c>
      <c r="D6" s="10" t="s">
        <v>7</v>
      </c>
      <c r="E6" s="26"/>
      <c r="F6" s="6">
        <f t="shared" si="0"/>
        <v>0</v>
      </c>
      <c r="G6" s="27"/>
      <c r="H6" s="6">
        <f t="shared" si="1"/>
        <v>0</v>
      </c>
      <c r="I6" s="6">
        <f t="shared" si="2"/>
        <v>0</v>
      </c>
      <c r="P6" s="13"/>
    </row>
    <row r="7" spans="1:22" ht="15.75" x14ac:dyDescent="0.25">
      <c r="A7" s="4" t="s">
        <v>13</v>
      </c>
      <c r="B7" s="3" t="s">
        <v>6</v>
      </c>
      <c r="C7" s="5">
        <v>181.42</v>
      </c>
      <c r="D7" s="3" t="s">
        <v>7</v>
      </c>
      <c r="E7" s="26"/>
      <c r="F7" s="6">
        <f t="shared" si="0"/>
        <v>0</v>
      </c>
      <c r="G7" s="27"/>
      <c r="H7" s="6">
        <f t="shared" si="1"/>
        <v>0</v>
      </c>
      <c r="I7" s="6">
        <f t="shared" si="2"/>
        <v>0</v>
      </c>
      <c r="P7" s="13"/>
      <c r="V7" s="14"/>
    </row>
    <row r="8" spans="1:22" ht="15.75" x14ac:dyDescent="0.25">
      <c r="A8" s="4" t="s">
        <v>14</v>
      </c>
      <c r="B8" s="3" t="s">
        <v>6</v>
      </c>
      <c r="C8" s="5">
        <v>21.28</v>
      </c>
      <c r="D8" s="3" t="s">
        <v>7</v>
      </c>
      <c r="E8" s="26"/>
      <c r="F8" s="6">
        <f t="shared" si="0"/>
        <v>0</v>
      </c>
      <c r="G8" s="27"/>
      <c r="H8" s="6">
        <f t="shared" si="1"/>
        <v>0</v>
      </c>
      <c r="I8" s="6">
        <f t="shared" si="2"/>
        <v>0</v>
      </c>
      <c r="P8" s="13"/>
    </row>
    <row r="9" spans="1:22" ht="15.75" x14ac:dyDescent="0.25">
      <c r="A9" s="4" t="s">
        <v>31</v>
      </c>
      <c r="B9" s="3" t="s">
        <v>6</v>
      </c>
      <c r="C9" s="5">
        <v>70</v>
      </c>
      <c r="D9" s="3" t="s">
        <v>7</v>
      </c>
      <c r="E9" s="26"/>
      <c r="F9" s="6">
        <f t="shared" si="0"/>
        <v>0</v>
      </c>
      <c r="G9" s="27"/>
      <c r="H9" s="6">
        <f t="shared" si="1"/>
        <v>0</v>
      </c>
      <c r="I9" s="6">
        <f t="shared" si="2"/>
        <v>0</v>
      </c>
      <c r="P9" s="13"/>
    </row>
    <row r="10" spans="1:22" ht="15.75" x14ac:dyDescent="0.25">
      <c r="A10" s="4" t="s">
        <v>32</v>
      </c>
      <c r="B10" s="3" t="s">
        <v>6</v>
      </c>
      <c r="C10" s="5">
        <v>30</v>
      </c>
      <c r="D10" s="3" t="s">
        <v>7</v>
      </c>
      <c r="E10" s="26"/>
      <c r="F10" s="6">
        <f t="shared" si="0"/>
        <v>0</v>
      </c>
      <c r="G10" s="27"/>
      <c r="H10" s="6">
        <f t="shared" si="1"/>
        <v>0</v>
      </c>
      <c r="I10" s="6">
        <f t="shared" si="2"/>
        <v>0</v>
      </c>
      <c r="P10" s="13"/>
    </row>
    <row r="11" spans="1:22" ht="15.75" x14ac:dyDescent="0.25">
      <c r="A11" s="4" t="s">
        <v>33</v>
      </c>
      <c r="B11" s="3" t="s">
        <v>6</v>
      </c>
      <c r="C11" s="5">
        <v>0.08</v>
      </c>
      <c r="D11" s="3" t="s">
        <v>7</v>
      </c>
      <c r="E11" s="26"/>
      <c r="F11" s="6">
        <f t="shared" si="0"/>
        <v>0</v>
      </c>
      <c r="G11" s="27"/>
      <c r="H11" s="6">
        <f t="shared" si="1"/>
        <v>0</v>
      </c>
      <c r="I11" s="6">
        <f t="shared" si="2"/>
        <v>0</v>
      </c>
      <c r="P11" s="13"/>
    </row>
    <row r="12" spans="1:22" ht="15.75" x14ac:dyDescent="0.25">
      <c r="A12" s="4" t="s">
        <v>34</v>
      </c>
      <c r="B12" s="3" t="s">
        <v>6</v>
      </c>
      <c r="C12" s="5">
        <v>4.5</v>
      </c>
      <c r="D12" s="3" t="s">
        <v>7</v>
      </c>
      <c r="E12" s="26"/>
      <c r="F12" s="6">
        <f t="shared" si="0"/>
        <v>0</v>
      </c>
      <c r="G12" s="27"/>
      <c r="H12" s="6">
        <f t="shared" si="1"/>
        <v>0</v>
      </c>
      <c r="I12" s="6">
        <f t="shared" si="2"/>
        <v>0</v>
      </c>
      <c r="P12" s="13"/>
    </row>
    <row r="13" spans="1:22" ht="15.75" x14ac:dyDescent="0.25">
      <c r="A13" s="4" t="s">
        <v>35</v>
      </c>
      <c r="B13" s="3" t="s">
        <v>6</v>
      </c>
      <c r="C13" s="5">
        <v>0.01</v>
      </c>
      <c r="D13" s="3" t="s">
        <v>7</v>
      </c>
      <c r="E13" s="26"/>
      <c r="F13" s="6">
        <f t="shared" si="0"/>
        <v>0</v>
      </c>
      <c r="G13" s="27"/>
      <c r="H13" s="6">
        <f t="shared" si="1"/>
        <v>0</v>
      </c>
      <c r="I13" s="6">
        <f t="shared" si="2"/>
        <v>0</v>
      </c>
      <c r="P13" s="13"/>
    </row>
    <row r="14" spans="1:22" ht="15.75" x14ac:dyDescent="0.25">
      <c r="A14" s="4" t="s">
        <v>36</v>
      </c>
      <c r="B14" s="3" t="s">
        <v>6</v>
      </c>
      <c r="C14" s="5">
        <v>2.7</v>
      </c>
      <c r="D14" s="3" t="s">
        <v>7</v>
      </c>
      <c r="E14" s="26"/>
      <c r="F14" s="6">
        <f t="shared" si="0"/>
        <v>0</v>
      </c>
      <c r="G14" s="27"/>
      <c r="H14" s="6">
        <f t="shared" si="1"/>
        <v>0</v>
      </c>
      <c r="I14" s="6">
        <f t="shared" si="2"/>
        <v>0</v>
      </c>
      <c r="P14" s="13"/>
    </row>
    <row r="15" spans="1:22" ht="15.75" x14ac:dyDescent="0.25">
      <c r="A15" s="4" t="s">
        <v>37</v>
      </c>
      <c r="B15" s="3" t="s">
        <v>6</v>
      </c>
      <c r="C15" s="5">
        <v>1.28</v>
      </c>
      <c r="D15" s="3" t="s">
        <v>7</v>
      </c>
      <c r="E15" s="26"/>
      <c r="F15" s="6">
        <f t="shared" si="0"/>
        <v>0</v>
      </c>
      <c r="G15" s="27"/>
      <c r="H15" s="6">
        <f t="shared" si="1"/>
        <v>0</v>
      </c>
      <c r="I15" s="6">
        <f t="shared" si="2"/>
        <v>0</v>
      </c>
      <c r="P15" s="13"/>
    </row>
    <row r="16" spans="1:22" ht="15.75" x14ac:dyDescent="0.25">
      <c r="A16" s="4" t="s">
        <v>38</v>
      </c>
      <c r="B16" s="3" t="s">
        <v>6</v>
      </c>
      <c r="C16" s="5">
        <v>0.08</v>
      </c>
      <c r="D16" s="3" t="s">
        <v>7</v>
      </c>
      <c r="E16" s="26"/>
      <c r="F16" s="6">
        <f t="shared" si="0"/>
        <v>0</v>
      </c>
      <c r="G16" s="27"/>
      <c r="H16" s="6">
        <f t="shared" si="1"/>
        <v>0</v>
      </c>
      <c r="I16" s="6">
        <f t="shared" si="2"/>
        <v>0</v>
      </c>
      <c r="P16" s="13"/>
    </row>
    <row r="17" spans="1:16" ht="15.75" x14ac:dyDescent="0.25">
      <c r="A17" s="4" t="s">
        <v>39</v>
      </c>
      <c r="B17" s="3" t="s">
        <v>6</v>
      </c>
      <c r="C17" s="5">
        <v>1.5</v>
      </c>
      <c r="D17" s="3" t="s">
        <v>7</v>
      </c>
      <c r="E17" s="26"/>
      <c r="F17" s="6">
        <f t="shared" si="0"/>
        <v>0</v>
      </c>
      <c r="G17" s="27"/>
      <c r="H17" s="6">
        <f t="shared" si="1"/>
        <v>0</v>
      </c>
      <c r="I17" s="6">
        <f t="shared" si="2"/>
        <v>0</v>
      </c>
      <c r="P17" s="13"/>
    </row>
    <row r="18" spans="1:16" ht="15.75" x14ac:dyDescent="0.25">
      <c r="A18" s="4" t="s">
        <v>15</v>
      </c>
      <c r="B18" s="3" t="s">
        <v>6</v>
      </c>
      <c r="C18" s="5">
        <v>0.04</v>
      </c>
      <c r="D18" s="3" t="s">
        <v>7</v>
      </c>
      <c r="E18" s="26"/>
      <c r="F18" s="6">
        <f t="shared" si="0"/>
        <v>0</v>
      </c>
      <c r="G18" s="27"/>
      <c r="H18" s="6">
        <f t="shared" si="1"/>
        <v>0</v>
      </c>
      <c r="I18" s="6">
        <f t="shared" si="2"/>
        <v>0</v>
      </c>
      <c r="P18" s="13"/>
    </row>
    <row r="19" spans="1:16" ht="31.5" x14ac:dyDescent="0.25">
      <c r="A19" s="4" t="s">
        <v>25</v>
      </c>
      <c r="B19" s="3" t="s">
        <v>6</v>
      </c>
      <c r="C19" s="5">
        <v>8.2799999999999994</v>
      </c>
      <c r="D19" s="3" t="s">
        <v>7</v>
      </c>
      <c r="E19" s="26"/>
      <c r="F19" s="6">
        <f t="shared" si="0"/>
        <v>0</v>
      </c>
      <c r="G19" s="27"/>
      <c r="H19" s="6">
        <f t="shared" si="1"/>
        <v>0</v>
      </c>
      <c r="I19" s="6">
        <f t="shared" si="2"/>
        <v>0</v>
      </c>
      <c r="P19" s="13"/>
    </row>
    <row r="20" spans="1:16" ht="15.75" x14ac:dyDescent="0.25">
      <c r="A20" s="4" t="s">
        <v>21</v>
      </c>
      <c r="B20" s="3" t="s">
        <v>6</v>
      </c>
      <c r="C20" s="5">
        <v>16.12</v>
      </c>
      <c r="D20" s="3" t="s">
        <v>7</v>
      </c>
      <c r="E20" s="26"/>
      <c r="F20" s="6">
        <f t="shared" si="0"/>
        <v>0</v>
      </c>
      <c r="G20" s="27"/>
      <c r="H20" s="6">
        <f t="shared" si="1"/>
        <v>0</v>
      </c>
      <c r="I20" s="6">
        <f t="shared" si="2"/>
        <v>0</v>
      </c>
      <c r="P20" s="13"/>
    </row>
    <row r="21" spans="1:16" ht="15.75" x14ac:dyDescent="0.25">
      <c r="A21" s="4" t="s">
        <v>26</v>
      </c>
      <c r="B21" s="3" t="s">
        <v>6</v>
      </c>
      <c r="C21" s="5">
        <v>7.68</v>
      </c>
      <c r="D21" s="3" t="s">
        <v>7</v>
      </c>
      <c r="E21" s="26"/>
      <c r="F21" s="6">
        <f t="shared" si="0"/>
        <v>0</v>
      </c>
      <c r="G21" s="27"/>
      <c r="H21" s="6">
        <f t="shared" si="1"/>
        <v>0</v>
      </c>
      <c r="I21" s="6">
        <f t="shared" si="2"/>
        <v>0</v>
      </c>
      <c r="P21" s="13"/>
    </row>
    <row r="22" spans="1:16" ht="31.5" x14ac:dyDescent="0.25">
      <c r="A22" s="4" t="s">
        <v>16</v>
      </c>
      <c r="B22" s="3" t="s">
        <v>6</v>
      </c>
      <c r="C22" s="5">
        <v>0.44</v>
      </c>
      <c r="D22" s="3" t="s">
        <v>7</v>
      </c>
      <c r="E22" s="26"/>
      <c r="F22" s="6">
        <f t="shared" si="0"/>
        <v>0</v>
      </c>
      <c r="G22" s="27"/>
      <c r="H22" s="6">
        <f t="shared" si="1"/>
        <v>0</v>
      </c>
      <c r="I22" s="6">
        <f t="shared" si="2"/>
        <v>0</v>
      </c>
      <c r="P22" s="13"/>
    </row>
    <row r="23" spans="1:16" ht="31.5" x14ac:dyDescent="0.25">
      <c r="A23" s="4" t="s">
        <v>17</v>
      </c>
      <c r="B23" s="3" t="s">
        <v>6</v>
      </c>
      <c r="C23" s="5">
        <v>0.86</v>
      </c>
      <c r="D23" s="3" t="s">
        <v>7</v>
      </c>
      <c r="E23" s="26"/>
      <c r="F23" s="6">
        <f t="shared" si="0"/>
        <v>0</v>
      </c>
      <c r="G23" s="27"/>
      <c r="H23" s="6">
        <f t="shared" si="1"/>
        <v>0</v>
      </c>
      <c r="I23" s="6">
        <f t="shared" si="2"/>
        <v>0</v>
      </c>
      <c r="P23" s="13"/>
    </row>
    <row r="24" spans="1:16" ht="15.75" x14ac:dyDescent="0.25">
      <c r="A24" s="4" t="s">
        <v>18</v>
      </c>
      <c r="B24" s="3" t="s">
        <v>6</v>
      </c>
      <c r="C24" s="5">
        <v>0.78</v>
      </c>
      <c r="D24" s="3" t="s">
        <v>7</v>
      </c>
      <c r="E24" s="26"/>
      <c r="F24" s="6">
        <f t="shared" si="0"/>
        <v>0</v>
      </c>
      <c r="G24" s="27"/>
      <c r="H24" s="6">
        <f t="shared" si="1"/>
        <v>0</v>
      </c>
      <c r="I24" s="6">
        <f t="shared" si="2"/>
        <v>0</v>
      </c>
      <c r="P24" s="13"/>
    </row>
    <row r="25" spans="1:16" ht="15.75" x14ac:dyDescent="0.25">
      <c r="A25" s="4" t="s">
        <v>19</v>
      </c>
      <c r="B25" s="3" t="s">
        <v>6</v>
      </c>
      <c r="C25" s="5">
        <v>8.4600000000000009</v>
      </c>
      <c r="D25" s="3" t="s">
        <v>7</v>
      </c>
      <c r="E25" s="26"/>
      <c r="F25" s="6">
        <f t="shared" si="0"/>
        <v>0</v>
      </c>
      <c r="G25" s="27"/>
      <c r="H25" s="6">
        <f t="shared" si="1"/>
        <v>0</v>
      </c>
      <c r="I25" s="6">
        <f t="shared" si="2"/>
        <v>0</v>
      </c>
    </row>
    <row r="26" spans="1:16" ht="15.75" x14ac:dyDescent="0.25">
      <c r="A26" s="4" t="s">
        <v>27</v>
      </c>
      <c r="B26" s="3" t="s">
        <v>6</v>
      </c>
      <c r="C26" s="5">
        <v>15</v>
      </c>
      <c r="D26" s="3" t="s">
        <v>7</v>
      </c>
      <c r="E26" s="26"/>
      <c r="F26" s="6">
        <f t="shared" si="0"/>
        <v>0</v>
      </c>
      <c r="G26" s="27"/>
      <c r="H26" s="6">
        <f t="shared" si="1"/>
        <v>0</v>
      </c>
      <c r="I26" s="6">
        <f t="shared" si="2"/>
        <v>0</v>
      </c>
    </row>
    <row r="27" spans="1:16" ht="31.5" x14ac:dyDescent="0.25">
      <c r="A27" s="4" t="s">
        <v>28</v>
      </c>
      <c r="B27" s="3" t="s">
        <v>6</v>
      </c>
      <c r="C27" s="5">
        <v>10</v>
      </c>
      <c r="D27" s="3" t="s">
        <v>7</v>
      </c>
      <c r="E27" s="26"/>
      <c r="F27" s="6">
        <f t="shared" si="0"/>
        <v>0</v>
      </c>
      <c r="G27" s="27"/>
      <c r="H27" s="6">
        <f t="shared" si="1"/>
        <v>0</v>
      </c>
      <c r="I27" s="6">
        <f t="shared" si="2"/>
        <v>0</v>
      </c>
      <c r="J27" s="16"/>
    </row>
    <row r="28" spans="1:16" ht="47.25" x14ac:dyDescent="0.25">
      <c r="A28" s="4" t="s">
        <v>30</v>
      </c>
      <c r="B28" s="3" t="s">
        <v>6</v>
      </c>
      <c r="C28" s="5">
        <v>10</v>
      </c>
      <c r="D28" s="3" t="s">
        <v>7</v>
      </c>
      <c r="E28" s="26"/>
      <c r="F28" s="6">
        <f t="shared" si="0"/>
        <v>0</v>
      </c>
      <c r="G28" s="27"/>
      <c r="H28" s="6">
        <f t="shared" si="1"/>
        <v>0</v>
      </c>
      <c r="I28" s="6">
        <f t="shared" si="2"/>
        <v>0</v>
      </c>
      <c r="J28" s="16"/>
    </row>
    <row r="29" spans="1:16" ht="47.25" x14ac:dyDescent="0.25">
      <c r="A29" s="4" t="s">
        <v>29</v>
      </c>
      <c r="B29" s="3" t="s">
        <v>6</v>
      </c>
      <c r="C29" s="5">
        <v>10</v>
      </c>
      <c r="D29" s="3" t="s">
        <v>7</v>
      </c>
      <c r="E29" s="26"/>
      <c r="F29" s="6">
        <f t="shared" si="0"/>
        <v>0</v>
      </c>
      <c r="G29" s="27"/>
      <c r="H29" s="6">
        <f t="shared" si="1"/>
        <v>0</v>
      </c>
      <c r="I29" s="6">
        <f t="shared" si="2"/>
        <v>0</v>
      </c>
      <c r="J29" s="16"/>
    </row>
    <row r="30" spans="1:16" ht="15.75" x14ac:dyDescent="0.25">
      <c r="A30" s="17" t="s">
        <v>40</v>
      </c>
      <c r="B30" s="3" t="s">
        <v>6</v>
      </c>
      <c r="C30" s="5">
        <v>10</v>
      </c>
      <c r="D30" s="3" t="s">
        <v>7</v>
      </c>
      <c r="E30" s="26"/>
      <c r="F30" s="6">
        <f t="shared" si="0"/>
        <v>0</v>
      </c>
      <c r="G30" s="27"/>
      <c r="H30" s="6">
        <f t="shared" si="1"/>
        <v>0</v>
      </c>
      <c r="I30" s="6">
        <f t="shared" si="2"/>
        <v>0</v>
      </c>
      <c r="J30" s="16"/>
    </row>
    <row r="31" spans="1:16" ht="24.75" customHeight="1" x14ac:dyDescent="0.25">
      <c r="A31" s="28" t="s">
        <v>8</v>
      </c>
      <c r="B31" s="29">
        <f>SUM(I4:I25)</f>
        <v>0</v>
      </c>
      <c r="C31" s="29"/>
      <c r="D31" s="29"/>
      <c r="E31" s="29"/>
      <c r="F31" s="29"/>
      <c r="G31" s="29"/>
      <c r="H31" s="29"/>
      <c r="I31" s="29"/>
    </row>
    <row r="33" spans="1:15" ht="15.75" x14ac:dyDescent="0.25">
      <c r="A33" s="20" t="s">
        <v>41</v>
      </c>
      <c r="B33" s="20"/>
      <c r="C33" s="20"/>
      <c r="D33" s="20"/>
      <c r="E33" s="20"/>
      <c r="F33" s="20"/>
      <c r="G33" s="20"/>
      <c r="H33" s="20"/>
      <c r="I33" s="20"/>
    </row>
    <row r="34" spans="1:15" x14ac:dyDescent="0.25">
      <c r="B34" s="18"/>
      <c r="C34" s="18"/>
      <c r="D34" s="18"/>
      <c r="E34" s="18"/>
      <c r="F34" s="18"/>
      <c r="G34" s="18"/>
      <c r="H34" s="18"/>
      <c r="I34" s="18"/>
    </row>
    <row r="38" spans="1:15" ht="15.75" x14ac:dyDescent="0.25">
      <c r="O38" s="12"/>
    </row>
    <row r="39" spans="1:15" ht="15.75" x14ac:dyDescent="0.25">
      <c r="O39" s="12"/>
    </row>
    <row r="40" spans="1:15" ht="15.75" x14ac:dyDescent="0.25">
      <c r="O40" s="12"/>
    </row>
    <row r="41" spans="1:15" ht="15.75" x14ac:dyDescent="0.25">
      <c r="O41" s="13"/>
    </row>
    <row r="42" spans="1:15" ht="15.75" x14ac:dyDescent="0.25">
      <c r="O42" s="13"/>
    </row>
    <row r="43" spans="1:15" ht="15.75" x14ac:dyDescent="0.25">
      <c r="O43" s="13"/>
    </row>
    <row r="44" spans="1:15" ht="15.75" x14ac:dyDescent="0.25">
      <c r="O44" s="13"/>
    </row>
    <row r="45" spans="1:15" ht="15.75" x14ac:dyDescent="0.25">
      <c r="O45" s="13"/>
    </row>
    <row r="46" spans="1:15" ht="15.75" x14ac:dyDescent="0.25">
      <c r="O46" s="13"/>
    </row>
    <row r="47" spans="1:15" ht="15.75" x14ac:dyDescent="0.25">
      <c r="O47" s="13"/>
    </row>
    <row r="48" spans="1:15" ht="15.75" x14ac:dyDescent="0.25">
      <c r="O48" s="13"/>
    </row>
    <row r="49" spans="15:15" ht="15.75" x14ac:dyDescent="0.25">
      <c r="O49" s="13"/>
    </row>
    <row r="50" spans="15:15" ht="15.75" x14ac:dyDescent="0.25">
      <c r="O50" s="13"/>
    </row>
    <row r="51" spans="15:15" ht="15.75" x14ac:dyDescent="0.25">
      <c r="O51" s="13"/>
    </row>
    <row r="52" spans="15:15" ht="15.75" x14ac:dyDescent="0.25">
      <c r="O52" s="13"/>
    </row>
    <row r="53" spans="15:15" x14ac:dyDescent="0.25">
      <c r="O53" s="15"/>
    </row>
  </sheetData>
  <mergeCells count="12">
    <mergeCell ref="B34:I34"/>
    <mergeCell ref="A1:I1"/>
    <mergeCell ref="B31:I31"/>
    <mergeCell ref="B2:B3"/>
    <mergeCell ref="C2:C3"/>
    <mergeCell ref="D2:D3"/>
    <mergeCell ref="E2:E3"/>
    <mergeCell ref="F2:F3"/>
    <mergeCell ref="G2:G3"/>
    <mergeCell ref="H2:H3"/>
    <mergeCell ref="I2:I3"/>
    <mergeCell ref="A33:I33"/>
  </mergeCells>
  <pageMargins left="0.7" right="0.7" top="0.75" bottom="0.75" header="0.3" footer="0.3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2025-09-11T12:15:34Z</dcterms:modified>
</cp:coreProperties>
</file>